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بيان" sheetId="1" state="visible" r:id="rId1"/>
    <sheet xmlns:r="http://schemas.openxmlformats.org/officeDocument/2006/relationships" name="الردود" sheetId="2" state="visible" r:id="rId2"/>
    <sheet xmlns:r="http://schemas.openxmlformats.org/officeDocument/2006/relationships" name="النتائ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top" wrapText="1" readingOrder="2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right" vertical="top" wrapText="1" readingOrder="2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right" vertical="top" wrapText="1" readingOrder="2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نموذج استبيان تقييم التدريب</t>
        </is>
      </c>
    </row>
    <row r="2">
      <c r="A2" s="2" t="inlineStr">
        <is>
          <t>مقياس الإجابة</t>
        </is>
      </c>
    </row>
    <row r="3" ht="40" customHeight="1">
      <c r="C3" s="3" t="inlineStr">
        <is>
          <t>1 = غير موافق بشدة</t>
        </is>
      </c>
      <c r="D3" s="3" t="inlineStr">
        <is>
          <t>2 = غير موافق</t>
        </is>
      </c>
      <c r="E3" s="3" t="inlineStr">
        <is>
          <t>3 = محايد</t>
        </is>
      </c>
      <c r="F3" s="3" t="inlineStr">
        <is>
          <t>4 = موافق</t>
        </is>
      </c>
      <c r="G3" s="3" t="inlineStr">
        <is>
          <t>5 = موافق بشدة</t>
        </is>
      </c>
      <c r="H3" s="3" t="inlineStr">
        <is>
          <t>لا ينطبق</t>
        </is>
      </c>
    </row>
    <row r="5">
      <c r="A5" s="4" t="inlineStr">
        <is>
          <t>الرقم</t>
        </is>
      </c>
      <c r="B5" s="4" t="inlineStr">
        <is>
          <t>السؤال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لا ينطبق</t>
        </is>
      </c>
    </row>
    <row r="6">
      <c r="A6" s="5" t="n">
        <v>1</v>
      </c>
      <c r="B6" s="6" t="inlineStr">
        <is>
          <t>التدريب الذي حصلت عليه في السنة الماضية كان مرتبطاً بعملي.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استطعت تطبيق ما تعلمته خلال شهر من التدريب.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التدريب كان بلغة أستطيع متابعتها بسهولة.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معظم المدربين الذين درّبوني في السنة الماضية كانوا يعرفون موضوعهم جيداً.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كثيراً ما كانت مواعيد التدريب تتعارض مع عملي. (تقييم عكسي)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مديري ناقش معي التدريب قبل حضوره أو بعده.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يصعب عليّ معرفة التدريب المتاح لي. (تقييم عكسي)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فرص التدريب عادلة بين كل الفرق والمستويات الوظيفية.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معظم التدريبات التي حضرتها كانت مدتها مناسبة لمحتواها.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المواد التدريبية مفيدة عندما أرجع إليها لاحقاً.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أحصل على التدريب الذي أحتاجه لأقوم بعملي بأمان.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التدريب الذي أحصل عليه يساعدني على التقدم في مساري المهني.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أستطيع أن أطلب التدريب الذي أرى أنني أحتاجه.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بشكل عام، التدريب هنا يساعدني على أداء عملي بشكل أفضل.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أسئلة مفتوحة</t>
        </is>
      </c>
    </row>
    <row r="22">
      <c r="A22" s="12" t="inlineStr">
        <is>
          <t>1. أي تدريب في السنة الماضية ساعدك أكثر، ولماذا؟</t>
        </is>
      </c>
    </row>
    <row r="23">
      <c r="A23" s="12" t="inlineStr">
        <is>
          <t>2. ما هو التدريب الذي سيحدث أكبر فرق في عملك في السنة القادمة؟</t>
        </is>
      </c>
    </row>
    <row r="25">
      <c r="A25" s="13" t="inlineStr">
        <is>
          <t>نموذج من إعداد GoldinKollar (goldinkollar.com). يمكنك استخدامه وتعديله مجاناً داخل مؤسستك.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المشارك</t>
        </is>
      </c>
      <c r="B1" s="4" t="inlineStr">
        <is>
          <t>المجموعة</t>
        </is>
      </c>
      <c r="C1" s="4" t="inlineStr">
        <is>
          <t>السؤال 1</t>
        </is>
      </c>
      <c r="D1" s="4" t="inlineStr">
        <is>
          <t>السؤال 2</t>
        </is>
      </c>
      <c r="E1" s="4" t="inlineStr">
        <is>
          <t>السؤال 3</t>
        </is>
      </c>
      <c r="F1" s="4" t="inlineStr">
        <is>
          <t>السؤال 4</t>
        </is>
      </c>
      <c r="G1" s="4" t="inlineStr">
        <is>
          <t>السؤال 5</t>
        </is>
      </c>
      <c r="H1" s="4" t="inlineStr">
        <is>
          <t>السؤال 6</t>
        </is>
      </c>
      <c r="I1" s="4" t="inlineStr">
        <is>
          <t>السؤال 7</t>
        </is>
      </c>
      <c r="J1" s="4" t="inlineStr">
        <is>
          <t>السؤال 8</t>
        </is>
      </c>
      <c r="K1" s="4" t="inlineStr">
        <is>
          <t>السؤال 9</t>
        </is>
      </c>
      <c r="L1" s="4" t="inlineStr">
        <is>
          <t>السؤال 10</t>
        </is>
      </c>
      <c r="M1" s="4" t="inlineStr">
        <is>
          <t>السؤال 11</t>
        </is>
      </c>
      <c r="N1" s="4" t="inlineStr">
        <is>
          <t>السؤال 12</t>
        </is>
      </c>
      <c r="O1" s="4" t="inlineStr">
        <is>
          <t>السؤال 13</t>
        </is>
      </c>
      <c r="P1" s="4" t="inlineStr">
        <is>
          <t>السؤال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نموذج استبيان تقييم التدريب</t>
        </is>
      </c>
    </row>
    <row r="2" ht="42" customHeight="1">
      <c r="A2" s="16" t="inlineStr">
        <is>
          <t>أدخل كل إجابة من 1 إلى 5 في ورقة «الردود»، صف واحد لكل مشارك. الأسئلة التي عليها علامة (تقييم عكسي) تُعكس درجاتها قبل أي حساب. تُخفى النتيجة إذا كان عدد إجابات السؤال أقل من 5.</t>
        </is>
      </c>
    </row>
    <row r="3">
      <c r="A3" s="2" t="inlineStr">
        <is>
          <t>المجموعة</t>
        </is>
      </c>
      <c r="B3" s="17" t="n"/>
      <c r="C3" s="13" t="inlineStr">
        <is>
          <t>اكتب اسم مجموعة لحساب نتائجها فقط، أو اتركه فارغاً لحساب نتائج الجميع.</t>
        </is>
      </c>
    </row>
    <row r="5" ht="32" customHeight="1">
      <c r="A5" s="4" t="inlineStr">
        <is>
          <t>الرقم</t>
        </is>
      </c>
      <c r="B5" s="4" t="inlineStr">
        <is>
          <t>السؤال</t>
        </is>
      </c>
      <c r="C5" s="4" t="inlineStr">
        <is>
          <t>تقييم عكسي</t>
        </is>
      </c>
      <c r="D5" s="4" t="inlineStr">
        <is>
          <t>عدد الإجابات</t>
        </is>
      </c>
      <c r="E5" s="4" t="inlineStr">
        <is>
          <t>إيجابي (4-5)</t>
        </is>
      </c>
      <c r="F5" s="4" t="inlineStr">
        <is>
          <t>سلبي (1-2)</t>
        </is>
      </c>
      <c r="G5" s="4" t="inlineStr">
        <is>
          <t>المتوسط</t>
        </is>
      </c>
    </row>
    <row r="6">
      <c r="A6" s="5" t="n">
        <v>1</v>
      </c>
      <c r="B6" s="6" t="inlineStr">
        <is>
          <t>التدريب الذي حصلت عليه في السنة الماضية كان مرتبطاً بعملي.</t>
        </is>
      </c>
      <c r="C6" s="5" t="inlineStr">
        <is>
          <t>لا</t>
        </is>
      </c>
      <c r="D6" s="5">
        <f>SUMPRODUCT((('الردود'!$B$2:$B$301=$B$3)+($B$3="")&gt;0)*ISNUMBER('الردود'!$C$2:$C$301))</f>
        <v/>
      </c>
      <c r="E6" s="18">
        <f>IF($D6&lt;5,"",IF($C6="نعم",SUMPRODUCT((('الردود'!$B$2:$B$301=$B$3)+($B$3="")&gt;0)*('الردود'!$C$2:$C$301&gt;=1)*('الردود'!$C$2:$C$301&lt;=2)),SUMPRODUCT((('الردود'!$B$2:$B$301=$B$3)+($B$3="")&gt;0)*('الردود'!$C$2:$C$301&gt;=4)*('الردود'!$C$2:$C$301&lt;=5)))/$D6)</f>
        <v/>
      </c>
      <c r="F6" s="18">
        <f>IF($D6&lt;5,"",IF($C6="نعم",SUMPRODUCT((('الردود'!$B$2:$B$301=$B$3)+($B$3="")&gt;0)*('الردود'!$C$2:$C$301&gt;=4)*('الردود'!$C$2:$C$301&lt;=5)),SUMPRODUCT((('الردود'!$B$2:$B$301=$B$3)+($B$3="")&gt;0)*('الردود'!$C$2:$C$301&gt;=1)*('الردود'!$C$2:$C$301&lt;=2)))/$D6)</f>
        <v/>
      </c>
      <c r="G6" s="19">
        <f>IF($D6&lt;5,"",IF($C6="نعم",6-SUMPRODUCT((('الردود'!$B$2:$B$301=$B$3)+($B$3="")&gt;0)*ISNUMBER('الردود'!$C$2:$C$301)*'الردود'!$C$2:$C$301)/$D6,SUMPRODUCT((('الردود'!$B$2:$B$301=$B$3)+($B$3="")&gt;0)*ISNUMBER('الردود'!$C$2:$C$301)*'الردود'!$C$2:$C$301)/$D6))</f>
        <v/>
      </c>
    </row>
    <row r="7">
      <c r="A7" s="5" t="n">
        <v>2</v>
      </c>
      <c r="B7" s="6" t="inlineStr">
        <is>
          <t>استطعت تطبيق ما تعلمته خلال شهر من التدريب.</t>
        </is>
      </c>
      <c r="C7" s="5" t="inlineStr">
        <is>
          <t>لا</t>
        </is>
      </c>
      <c r="D7" s="5">
        <f>SUMPRODUCT((('الردود'!$B$2:$B$301=$B$3)+($B$3="")&gt;0)*ISNUMBER('الردود'!$D$2:$D$301))</f>
        <v/>
      </c>
      <c r="E7" s="18">
        <f>IF($D7&lt;5,"",IF($C7="نعم",SUMPRODUCT((('الردود'!$B$2:$B$301=$B$3)+($B$3="")&gt;0)*('الردود'!$D$2:$D$301&gt;=1)*('الردود'!$D$2:$D$301&lt;=2)),SUMPRODUCT((('الردود'!$B$2:$B$301=$B$3)+($B$3="")&gt;0)*('الردود'!$D$2:$D$301&gt;=4)*('الردود'!$D$2:$D$301&lt;=5)))/$D7)</f>
        <v/>
      </c>
      <c r="F7" s="18">
        <f>IF($D7&lt;5,"",IF($C7="نعم",SUMPRODUCT((('الردود'!$B$2:$B$301=$B$3)+($B$3="")&gt;0)*('الردود'!$D$2:$D$301&gt;=4)*('الردود'!$D$2:$D$301&lt;=5)),SUMPRODUCT((('الردود'!$B$2:$B$301=$B$3)+($B$3="")&gt;0)*('الردود'!$D$2:$D$301&gt;=1)*('الردود'!$D$2:$D$301&lt;=2)))/$D7)</f>
        <v/>
      </c>
      <c r="G7" s="19">
        <f>IF($D7&lt;5,"",IF($C7="نعم",6-SUMPRODUCT((('الردود'!$B$2:$B$301=$B$3)+($B$3="")&gt;0)*ISNUMBER('الردود'!$D$2:$D$301)*'الردود'!$D$2:$D$301)/$D7,SUMPRODUCT((('الردود'!$B$2:$B$301=$B$3)+($B$3="")&gt;0)*ISNUMBER('الردود'!$D$2:$D$301)*'الردود'!$D$2:$D$301)/$D7))</f>
        <v/>
      </c>
    </row>
    <row r="8">
      <c r="A8" s="5" t="n">
        <v>3</v>
      </c>
      <c r="B8" s="6" t="inlineStr">
        <is>
          <t>التدريب كان بلغة أستطيع متابعتها بسهولة.</t>
        </is>
      </c>
      <c r="C8" s="5" t="inlineStr">
        <is>
          <t>لا</t>
        </is>
      </c>
      <c r="D8" s="5">
        <f>SUMPRODUCT((('الردود'!$B$2:$B$301=$B$3)+($B$3="")&gt;0)*ISNUMBER('الردود'!$E$2:$E$301))</f>
        <v/>
      </c>
      <c r="E8" s="18">
        <f>IF($D8&lt;5,"",IF($C8="نعم",SUMPRODUCT((('الردود'!$B$2:$B$301=$B$3)+($B$3="")&gt;0)*('الردود'!$E$2:$E$301&gt;=1)*('الردود'!$E$2:$E$301&lt;=2)),SUMPRODUCT((('الردود'!$B$2:$B$301=$B$3)+($B$3="")&gt;0)*('الردود'!$E$2:$E$301&gt;=4)*('الردود'!$E$2:$E$301&lt;=5)))/$D8)</f>
        <v/>
      </c>
      <c r="F8" s="18">
        <f>IF($D8&lt;5,"",IF($C8="نعم",SUMPRODUCT((('الردود'!$B$2:$B$301=$B$3)+($B$3="")&gt;0)*('الردود'!$E$2:$E$301&gt;=4)*('الردود'!$E$2:$E$301&lt;=5)),SUMPRODUCT((('الردود'!$B$2:$B$301=$B$3)+($B$3="")&gt;0)*('الردود'!$E$2:$E$301&gt;=1)*('الردود'!$E$2:$E$301&lt;=2)))/$D8)</f>
        <v/>
      </c>
      <c r="G8" s="19">
        <f>IF($D8&lt;5,"",IF($C8="نعم",6-SUMPRODUCT((('الردود'!$B$2:$B$301=$B$3)+($B$3="")&gt;0)*ISNUMBER('الردود'!$E$2:$E$301)*'الردود'!$E$2:$E$301)/$D8,SUMPRODUCT((('الردود'!$B$2:$B$301=$B$3)+($B$3="")&gt;0)*ISNUMBER('الردود'!$E$2:$E$301)*'الردود'!$E$2:$E$301)/$D8))</f>
        <v/>
      </c>
    </row>
    <row r="9">
      <c r="A9" s="5" t="n">
        <v>4</v>
      </c>
      <c r="B9" s="6" t="inlineStr">
        <is>
          <t>معظم المدربين الذين درّبوني في السنة الماضية كانوا يعرفون موضوعهم جيداً.</t>
        </is>
      </c>
      <c r="C9" s="5" t="inlineStr">
        <is>
          <t>لا</t>
        </is>
      </c>
      <c r="D9" s="5">
        <f>SUMPRODUCT((('الردود'!$B$2:$B$301=$B$3)+($B$3="")&gt;0)*ISNUMBER('الردود'!$F$2:$F$301))</f>
        <v/>
      </c>
      <c r="E9" s="18">
        <f>IF($D9&lt;5,"",IF($C9="نعم",SUMPRODUCT((('الردود'!$B$2:$B$301=$B$3)+($B$3="")&gt;0)*('الردود'!$F$2:$F$301&gt;=1)*('الردود'!$F$2:$F$301&lt;=2)),SUMPRODUCT((('الردود'!$B$2:$B$301=$B$3)+($B$3="")&gt;0)*('الردود'!$F$2:$F$301&gt;=4)*('الردود'!$F$2:$F$301&lt;=5)))/$D9)</f>
        <v/>
      </c>
      <c r="F9" s="18">
        <f>IF($D9&lt;5,"",IF($C9="نعم",SUMPRODUCT((('الردود'!$B$2:$B$301=$B$3)+($B$3="")&gt;0)*('الردود'!$F$2:$F$301&gt;=4)*('الردود'!$F$2:$F$301&lt;=5)),SUMPRODUCT((('الردود'!$B$2:$B$301=$B$3)+($B$3="")&gt;0)*('الردود'!$F$2:$F$301&gt;=1)*('الردود'!$F$2:$F$301&lt;=2)))/$D9)</f>
        <v/>
      </c>
      <c r="G9" s="19">
        <f>IF($D9&lt;5,"",IF($C9="نعم",6-SUMPRODUCT((('الردود'!$B$2:$B$301=$B$3)+($B$3="")&gt;0)*ISNUMBER('الردود'!$F$2:$F$301)*'الردود'!$F$2:$F$301)/$D9,SUMPRODUCT((('الردود'!$B$2:$B$301=$B$3)+($B$3="")&gt;0)*ISNUMBER('الردود'!$F$2:$F$301)*'الردود'!$F$2:$F$301)/$D9))</f>
        <v/>
      </c>
    </row>
    <row r="10">
      <c r="A10" s="5" t="n">
        <v>5</v>
      </c>
      <c r="B10" s="6" t="inlineStr">
        <is>
          <t>كثيراً ما كانت مواعيد التدريب تتعارض مع عملي.</t>
        </is>
      </c>
      <c r="C10" s="5" t="inlineStr">
        <is>
          <t>نعم</t>
        </is>
      </c>
      <c r="D10" s="5">
        <f>SUMPRODUCT((('الردود'!$B$2:$B$301=$B$3)+($B$3="")&gt;0)*ISNUMBER('الردود'!$G$2:$G$301))</f>
        <v/>
      </c>
      <c r="E10" s="18">
        <f>IF($D10&lt;5,"",IF($C10="نعم",SUMPRODUCT((('الردود'!$B$2:$B$301=$B$3)+($B$3="")&gt;0)*('الردود'!$G$2:$G$301&gt;=1)*('الردود'!$G$2:$G$301&lt;=2)),SUMPRODUCT((('الردود'!$B$2:$B$301=$B$3)+($B$3="")&gt;0)*('الردود'!$G$2:$G$301&gt;=4)*('الردود'!$G$2:$G$301&lt;=5)))/$D10)</f>
        <v/>
      </c>
      <c r="F10" s="18">
        <f>IF($D10&lt;5,"",IF($C10="نعم",SUMPRODUCT((('الردود'!$B$2:$B$301=$B$3)+($B$3="")&gt;0)*('الردود'!$G$2:$G$301&gt;=4)*('الردود'!$G$2:$G$301&lt;=5)),SUMPRODUCT((('الردود'!$B$2:$B$301=$B$3)+($B$3="")&gt;0)*('الردود'!$G$2:$G$301&gt;=1)*('الردود'!$G$2:$G$301&lt;=2)))/$D10)</f>
        <v/>
      </c>
      <c r="G10" s="19">
        <f>IF($D10&lt;5,"",IF($C10="نعم",6-SUMPRODUCT((('الردود'!$B$2:$B$301=$B$3)+($B$3="")&gt;0)*ISNUMBER('الردود'!$G$2:$G$301)*'الردود'!$G$2:$G$301)/$D10,SUMPRODUCT((('الردود'!$B$2:$B$301=$B$3)+($B$3="")&gt;0)*ISNUMBER('الردود'!$G$2:$G$301)*'الردود'!$G$2:$G$301)/$D10))</f>
        <v/>
      </c>
    </row>
    <row r="11">
      <c r="A11" s="5" t="n">
        <v>6</v>
      </c>
      <c r="B11" s="6" t="inlineStr">
        <is>
          <t>مديري ناقش معي التدريب قبل حضوره أو بعده.</t>
        </is>
      </c>
      <c r="C11" s="5" t="inlineStr">
        <is>
          <t>لا</t>
        </is>
      </c>
      <c r="D11" s="5">
        <f>SUMPRODUCT((('الردود'!$B$2:$B$301=$B$3)+($B$3="")&gt;0)*ISNUMBER('الردود'!$H$2:$H$301))</f>
        <v/>
      </c>
      <c r="E11" s="18">
        <f>IF($D11&lt;5,"",IF($C11="نعم",SUMPRODUCT((('الردود'!$B$2:$B$301=$B$3)+($B$3="")&gt;0)*('الردود'!$H$2:$H$301&gt;=1)*('الردود'!$H$2:$H$301&lt;=2)),SUMPRODUCT((('الردود'!$B$2:$B$301=$B$3)+($B$3="")&gt;0)*('الردود'!$H$2:$H$301&gt;=4)*('الردود'!$H$2:$H$301&lt;=5)))/$D11)</f>
        <v/>
      </c>
      <c r="F11" s="18">
        <f>IF($D11&lt;5,"",IF($C11="نعم",SUMPRODUCT((('الردود'!$B$2:$B$301=$B$3)+($B$3="")&gt;0)*('الردود'!$H$2:$H$301&gt;=4)*('الردود'!$H$2:$H$301&lt;=5)),SUMPRODUCT((('الردود'!$B$2:$B$301=$B$3)+($B$3="")&gt;0)*('الردود'!$H$2:$H$301&gt;=1)*('الردود'!$H$2:$H$301&lt;=2)))/$D11)</f>
        <v/>
      </c>
      <c r="G11" s="19">
        <f>IF($D11&lt;5,"",IF($C11="نعم",6-SUMPRODUCT((('الردود'!$B$2:$B$301=$B$3)+($B$3="")&gt;0)*ISNUMBER('الردود'!$H$2:$H$301)*'الردود'!$H$2:$H$301)/$D11,SUMPRODUCT((('الردود'!$B$2:$B$301=$B$3)+($B$3="")&gt;0)*ISNUMBER('الردود'!$H$2:$H$301)*'الردود'!$H$2:$H$301)/$D11))</f>
        <v/>
      </c>
    </row>
    <row r="12">
      <c r="A12" s="5" t="n">
        <v>7</v>
      </c>
      <c r="B12" s="6" t="inlineStr">
        <is>
          <t>يصعب عليّ معرفة التدريب المتاح لي.</t>
        </is>
      </c>
      <c r="C12" s="5" t="inlineStr">
        <is>
          <t>نعم</t>
        </is>
      </c>
      <c r="D12" s="5">
        <f>SUMPRODUCT((('الردود'!$B$2:$B$301=$B$3)+($B$3="")&gt;0)*ISNUMBER('الردود'!$I$2:$I$301))</f>
        <v/>
      </c>
      <c r="E12" s="18">
        <f>IF($D12&lt;5,"",IF($C12="نعم",SUMPRODUCT((('الردود'!$B$2:$B$301=$B$3)+($B$3="")&gt;0)*('الردود'!$I$2:$I$301&gt;=1)*('الردود'!$I$2:$I$301&lt;=2)),SUMPRODUCT((('الردود'!$B$2:$B$301=$B$3)+($B$3="")&gt;0)*('الردود'!$I$2:$I$301&gt;=4)*('الردود'!$I$2:$I$301&lt;=5)))/$D12)</f>
        <v/>
      </c>
      <c r="F12" s="18">
        <f>IF($D12&lt;5,"",IF($C12="نعم",SUMPRODUCT((('الردود'!$B$2:$B$301=$B$3)+($B$3="")&gt;0)*('الردود'!$I$2:$I$301&gt;=4)*('الردود'!$I$2:$I$301&lt;=5)),SUMPRODUCT((('الردود'!$B$2:$B$301=$B$3)+($B$3="")&gt;0)*('الردود'!$I$2:$I$301&gt;=1)*('الردود'!$I$2:$I$301&lt;=2)))/$D12)</f>
        <v/>
      </c>
      <c r="G12" s="19">
        <f>IF($D12&lt;5,"",IF($C12="نعم",6-SUMPRODUCT((('الردود'!$B$2:$B$301=$B$3)+($B$3="")&gt;0)*ISNUMBER('الردود'!$I$2:$I$301)*'الردود'!$I$2:$I$301)/$D12,SUMPRODUCT((('الردود'!$B$2:$B$301=$B$3)+($B$3="")&gt;0)*ISNUMBER('الردود'!$I$2:$I$301)*'الردود'!$I$2:$I$301)/$D12))</f>
        <v/>
      </c>
    </row>
    <row r="13">
      <c r="A13" s="5" t="n">
        <v>8</v>
      </c>
      <c r="B13" s="6" t="inlineStr">
        <is>
          <t>فرص التدريب عادلة بين كل الفرق والمستويات الوظيفية.</t>
        </is>
      </c>
      <c r="C13" s="5" t="inlineStr">
        <is>
          <t>لا</t>
        </is>
      </c>
      <c r="D13" s="5">
        <f>SUMPRODUCT((('الردود'!$B$2:$B$301=$B$3)+($B$3="")&gt;0)*ISNUMBER('الردود'!$J$2:$J$301))</f>
        <v/>
      </c>
      <c r="E13" s="18">
        <f>IF($D13&lt;5,"",IF($C13="نعم",SUMPRODUCT((('الردود'!$B$2:$B$301=$B$3)+($B$3="")&gt;0)*('الردود'!$J$2:$J$301&gt;=1)*('الردود'!$J$2:$J$301&lt;=2)),SUMPRODUCT((('الردود'!$B$2:$B$301=$B$3)+($B$3="")&gt;0)*('الردود'!$J$2:$J$301&gt;=4)*('الردود'!$J$2:$J$301&lt;=5)))/$D13)</f>
        <v/>
      </c>
      <c r="F13" s="18">
        <f>IF($D13&lt;5,"",IF($C13="نعم",SUMPRODUCT((('الردود'!$B$2:$B$301=$B$3)+($B$3="")&gt;0)*('الردود'!$J$2:$J$301&gt;=4)*('الردود'!$J$2:$J$301&lt;=5)),SUMPRODUCT((('الردود'!$B$2:$B$301=$B$3)+($B$3="")&gt;0)*('الردود'!$J$2:$J$301&gt;=1)*('الردود'!$J$2:$J$301&lt;=2)))/$D13)</f>
        <v/>
      </c>
      <c r="G13" s="19">
        <f>IF($D13&lt;5,"",IF($C13="نعم",6-SUMPRODUCT((('الردود'!$B$2:$B$301=$B$3)+($B$3="")&gt;0)*ISNUMBER('الردود'!$J$2:$J$301)*'الردود'!$J$2:$J$301)/$D13,SUMPRODUCT((('الردود'!$B$2:$B$301=$B$3)+($B$3="")&gt;0)*ISNUMBER('الردود'!$J$2:$J$301)*'الردود'!$J$2:$J$301)/$D13))</f>
        <v/>
      </c>
    </row>
    <row r="14">
      <c r="A14" s="5" t="n">
        <v>9</v>
      </c>
      <c r="B14" s="6" t="inlineStr">
        <is>
          <t>معظم التدريبات التي حضرتها كانت مدتها مناسبة لمحتواها.</t>
        </is>
      </c>
      <c r="C14" s="5" t="inlineStr">
        <is>
          <t>لا</t>
        </is>
      </c>
      <c r="D14" s="5">
        <f>SUMPRODUCT((('الردود'!$B$2:$B$301=$B$3)+($B$3="")&gt;0)*ISNUMBER('الردود'!$K$2:$K$301))</f>
        <v/>
      </c>
      <c r="E14" s="18">
        <f>IF($D14&lt;5,"",IF($C14="نعم",SUMPRODUCT((('الردود'!$B$2:$B$301=$B$3)+($B$3="")&gt;0)*('الردود'!$K$2:$K$301&gt;=1)*('الردود'!$K$2:$K$301&lt;=2)),SUMPRODUCT((('الردود'!$B$2:$B$301=$B$3)+($B$3="")&gt;0)*('الردود'!$K$2:$K$301&gt;=4)*('الردود'!$K$2:$K$301&lt;=5)))/$D14)</f>
        <v/>
      </c>
      <c r="F14" s="18">
        <f>IF($D14&lt;5,"",IF($C14="نعم",SUMPRODUCT((('الردود'!$B$2:$B$301=$B$3)+($B$3="")&gt;0)*('الردود'!$K$2:$K$301&gt;=4)*('الردود'!$K$2:$K$301&lt;=5)),SUMPRODUCT((('الردود'!$B$2:$B$301=$B$3)+($B$3="")&gt;0)*('الردود'!$K$2:$K$301&gt;=1)*('الردود'!$K$2:$K$301&lt;=2)))/$D14)</f>
        <v/>
      </c>
      <c r="G14" s="19">
        <f>IF($D14&lt;5,"",IF($C14="نعم",6-SUMPRODUCT((('الردود'!$B$2:$B$301=$B$3)+($B$3="")&gt;0)*ISNUMBER('الردود'!$K$2:$K$301)*'الردود'!$K$2:$K$301)/$D14,SUMPRODUCT((('الردود'!$B$2:$B$301=$B$3)+($B$3="")&gt;0)*ISNUMBER('الردود'!$K$2:$K$301)*'الردود'!$K$2:$K$301)/$D14))</f>
        <v/>
      </c>
    </row>
    <row r="15">
      <c r="A15" s="5" t="n">
        <v>10</v>
      </c>
      <c r="B15" s="6" t="inlineStr">
        <is>
          <t>المواد التدريبية مفيدة عندما أرجع إليها لاحقاً.</t>
        </is>
      </c>
      <c r="C15" s="5" t="inlineStr">
        <is>
          <t>لا</t>
        </is>
      </c>
      <c r="D15" s="5">
        <f>SUMPRODUCT((('الردود'!$B$2:$B$301=$B$3)+($B$3="")&gt;0)*ISNUMBER('الردود'!$L$2:$L$301))</f>
        <v/>
      </c>
      <c r="E15" s="18">
        <f>IF($D15&lt;5,"",IF($C15="نعم",SUMPRODUCT((('الردود'!$B$2:$B$301=$B$3)+($B$3="")&gt;0)*('الردود'!$L$2:$L$301&gt;=1)*('الردود'!$L$2:$L$301&lt;=2)),SUMPRODUCT((('الردود'!$B$2:$B$301=$B$3)+($B$3="")&gt;0)*('الردود'!$L$2:$L$301&gt;=4)*('الردود'!$L$2:$L$301&lt;=5)))/$D15)</f>
        <v/>
      </c>
      <c r="F15" s="18">
        <f>IF($D15&lt;5,"",IF($C15="نعم",SUMPRODUCT((('الردود'!$B$2:$B$301=$B$3)+($B$3="")&gt;0)*('الردود'!$L$2:$L$301&gt;=4)*('الردود'!$L$2:$L$301&lt;=5)),SUMPRODUCT((('الردود'!$B$2:$B$301=$B$3)+($B$3="")&gt;0)*('الردود'!$L$2:$L$301&gt;=1)*('الردود'!$L$2:$L$301&lt;=2)))/$D15)</f>
        <v/>
      </c>
      <c r="G15" s="19">
        <f>IF($D15&lt;5,"",IF($C15="نعم",6-SUMPRODUCT((('الردود'!$B$2:$B$301=$B$3)+($B$3="")&gt;0)*ISNUMBER('الردود'!$L$2:$L$301)*'الردود'!$L$2:$L$301)/$D15,SUMPRODUCT((('الردود'!$B$2:$B$301=$B$3)+($B$3="")&gt;0)*ISNUMBER('الردود'!$L$2:$L$301)*'الردود'!$L$2:$L$301)/$D15))</f>
        <v/>
      </c>
    </row>
    <row r="16">
      <c r="A16" s="5" t="n">
        <v>11</v>
      </c>
      <c r="B16" s="6" t="inlineStr">
        <is>
          <t>أحصل على التدريب الذي أحتاجه لأقوم بعملي بأمان.</t>
        </is>
      </c>
      <c r="C16" s="5" t="inlineStr">
        <is>
          <t>لا</t>
        </is>
      </c>
      <c r="D16" s="5">
        <f>SUMPRODUCT((('الردود'!$B$2:$B$301=$B$3)+($B$3="")&gt;0)*ISNUMBER('الردود'!$M$2:$M$301))</f>
        <v/>
      </c>
      <c r="E16" s="18">
        <f>IF($D16&lt;5,"",IF($C16="نعم",SUMPRODUCT((('الردود'!$B$2:$B$301=$B$3)+($B$3="")&gt;0)*('الردود'!$M$2:$M$301&gt;=1)*('الردود'!$M$2:$M$301&lt;=2)),SUMPRODUCT((('الردود'!$B$2:$B$301=$B$3)+($B$3="")&gt;0)*('الردود'!$M$2:$M$301&gt;=4)*('الردود'!$M$2:$M$301&lt;=5)))/$D16)</f>
        <v/>
      </c>
      <c r="F16" s="18">
        <f>IF($D16&lt;5,"",IF($C16="نعم",SUMPRODUCT((('الردود'!$B$2:$B$301=$B$3)+($B$3="")&gt;0)*('الردود'!$M$2:$M$301&gt;=4)*('الردود'!$M$2:$M$301&lt;=5)),SUMPRODUCT((('الردود'!$B$2:$B$301=$B$3)+($B$3="")&gt;0)*('الردود'!$M$2:$M$301&gt;=1)*('الردود'!$M$2:$M$301&lt;=2)))/$D16)</f>
        <v/>
      </c>
      <c r="G16" s="19">
        <f>IF($D16&lt;5,"",IF($C16="نعم",6-SUMPRODUCT((('الردود'!$B$2:$B$301=$B$3)+($B$3="")&gt;0)*ISNUMBER('الردود'!$M$2:$M$301)*'الردود'!$M$2:$M$301)/$D16,SUMPRODUCT((('الردود'!$B$2:$B$301=$B$3)+($B$3="")&gt;0)*ISNUMBER('الردود'!$M$2:$M$301)*'الردود'!$M$2:$M$301)/$D16))</f>
        <v/>
      </c>
    </row>
    <row r="17">
      <c r="A17" s="5" t="n">
        <v>12</v>
      </c>
      <c r="B17" s="6" t="inlineStr">
        <is>
          <t>التدريب الذي أحصل عليه يساعدني على التقدم في مساري المهني.</t>
        </is>
      </c>
      <c r="C17" s="5" t="inlineStr">
        <is>
          <t>لا</t>
        </is>
      </c>
      <c r="D17" s="5">
        <f>SUMPRODUCT((('الردود'!$B$2:$B$301=$B$3)+($B$3="")&gt;0)*ISNUMBER('الردود'!$N$2:$N$301))</f>
        <v/>
      </c>
      <c r="E17" s="18">
        <f>IF($D17&lt;5,"",IF($C17="نعم",SUMPRODUCT((('الردود'!$B$2:$B$301=$B$3)+($B$3="")&gt;0)*('الردود'!$N$2:$N$301&gt;=1)*('الردود'!$N$2:$N$301&lt;=2)),SUMPRODUCT((('الردود'!$B$2:$B$301=$B$3)+($B$3="")&gt;0)*('الردود'!$N$2:$N$301&gt;=4)*('الردود'!$N$2:$N$301&lt;=5)))/$D17)</f>
        <v/>
      </c>
      <c r="F17" s="18">
        <f>IF($D17&lt;5,"",IF($C17="نعم",SUMPRODUCT((('الردود'!$B$2:$B$301=$B$3)+($B$3="")&gt;0)*('الردود'!$N$2:$N$301&gt;=4)*('الردود'!$N$2:$N$301&lt;=5)),SUMPRODUCT((('الردود'!$B$2:$B$301=$B$3)+($B$3="")&gt;0)*('الردود'!$N$2:$N$301&gt;=1)*('الردود'!$N$2:$N$301&lt;=2)))/$D17)</f>
        <v/>
      </c>
      <c r="G17" s="19">
        <f>IF($D17&lt;5,"",IF($C17="نعم",6-SUMPRODUCT((('الردود'!$B$2:$B$301=$B$3)+($B$3="")&gt;0)*ISNUMBER('الردود'!$N$2:$N$301)*'الردود'!$N$2:$N$301)/$D17,SUMPRODUCT((('الردود'!$B$2:$B$301=$B$3)+($B$3="")&gt;0)*ISNUMBER('الردود'!$N$2:$N$301)*'الردود'!$N$2:$N$301)/$D17))</f>
        <v/>
      </c>
    </row>
    <row r="18">
      <c r="A18" s="5" t="n">
        <v>13</v>
      </c>
      <c r="B18" s="6" t="inlineStr">
        <is>
          <t>أستطيع أن أطلب التدريب الذي أرى أنني أحتاجه.</t>
        </is>
      </c>
      <c r="C18" s="5" t="inlineStr">
        <is>
          <t>لا</t>
        </is>
      </c>
      <c r="D18" s="5">
        <f>SUMPRODUCT((('الردود'!$B$2:$B$301=$B$3)+($B$3="")&gt;0)*ISNUMBER('الردود'!$O$2:$O$301))</f>
        <v/>
      </c>
      <c r="E18" s="18">
        <f>IF($D18&lt;5,"",IF($C18="نعم",SUMPRODUCT((('الردود'!$B$2:$B$301=$B$3)+($B$3="")&gt;0)*('الردود'!$O$2:$O$301&gt;=1)*('الردود'!$O$2:$O$301&lt;=2)),SUMPRODUCT((('الردود'!$B$2:$B$301=$B$3)+($B$3="")&gt;0)*('الردود'!$O$2:$O$301&gt;=4)*('الردود'!$O$2:$O$301&lt;=5)))/$D18)</f>
        <v/>
      </c>
      <c r="F18" s="18">
        <f>IF($D18&lt;5,"",IF($C18="نعم",SUMPRODUCT((('الردود'!$B$2:$B$301=$B$3)+($B$3="")&gt;0)*('الردود'!$O$2:$O$301&gt;=4)*('الردود'!$O$2:$O$301&lt;=5)),SUMPRODUCT((('الردود'!$B$2:$B$301=$B$3)+($B$3="")&gt;0)*('الردود'!$O$2:$O$301&gt;=1)*('الردود'!$O$2:$O$301&lt;=2)))/$D18)</f>
        <v/>
      </c>
      <c r="G18" s="19">
        <f>IF($D18&lt;5,"",IF($C18="نعم",6-SUMPRODUCT((('الردود'!$B$2:$B$301=$B$3)+($B$3="")&gt;0)*ISNUMBER('الردود'!$O$2:$O$301)*'الردود'!$O$2:$O$301)/$D18,SUMPRODUCT((('الردود'!$B$2:$B$301=$B$3)+($B$3="")&gt;0)*ISNUMBER('الردود'!$O$2:$O$301)*'الردود'!$O$2:$O$301)/$D18))</f>
        <v/>
      </c>
    </row>
    <row r="19">
      <c r="A19" s="5" t="n">
        <v>14</v>
      </c>
      <c r="B19" s="6" t="inlineStr">
        <is>
          <t>بشكل عام، التدريب هنا يساعدني على أداء عملي بشكل أفضل.</t>
        </is>
      </c>
      <c r="C19" s="5" t="inlineStr">
        <is>
          <t>لا</t>
        </is>
      </c>
      <c r="D19" s="5">
        <f>SUMPRODUCT((('الردود'!$B$2:$B$301=$B$3)+($B$3="")&gt;0)*ISNUMBER('الردود'!$P$2:$P$301))</f>
        <v/>
      </c>
      <c r="E19" s="18">
        <f>IF($D19&lt;5,"",IF($C19="نعم",SUMPRODUCT((('الردود'!$B$2:$B$301=$B$3)+($B$3="")&gt;0)*('الردود'!$P$2:$P$301&gt;=1)*('الردود'!$P$2:$P$301&lt;=2)),SUMPRODUCT((('الردود'!$B$2:$B$301=$B$3)+($B$3="")&gt;0)*('الردود'!$P$2:$P$301&gt;=4)*('الردود'!$P$2:$P$301&lt;=5)))/$D19)</f>
        <v/>
      </c>
      <c r="F19" s="18">
        <f>IF($D19&lt;5,"",IF($C19="نعم",SUMPRODUCT((('الردود'!$B$2:$B$301=$B$3)+($B$3="")&gt;0)*('الردود'!$P$2:$P$301&gt;=4)*('الردود'!$P$2:$P$301&lt;=5)),SUMPRODUCT((('الردود'!$B$2:$B$301=$B$3)+($B$3="")&gt;0)*('الردود'!$P$2:$P$301&gt;=1)*('الردود'!$P$2:$P$301&lt;=2)))/$D19)</f>
        <v/>
      </c>
      <c r="G19" s="19">
        <f>IF($D19&lt;5,"",IF($C19="نعم",6-SUMPRODUCT((('الردود'!$B$2:$B$301=$B$3)+($B$3="")&gt;0)*ISNUMBER('الردود'!$P$2:$P$301)*'الردود'!$P$2:$P$301)/$D19,SUMPRODUCT((('الردود'!$B$2:$B$301=$B$3)+($B$3="")&gt;0)*ISNUMBER('الردود'!$P$2:$P$301)*'الردود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نموذج استبيان تقييم التدريب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2026-10-09T23:10:11Z</dcterms:modified>
</cp:coreProperties>
</file>